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Default Extension="jpeg" ContentType="image/jpeg"/>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4" lowestEdited="4" rupBuild="4505"/>
  <workbookPr date1904="1" showInkAnnotation="0" autoCompressPictures="0"/>
  <bookViews>
    <workbookView xWindow="0" yWindow="0" windowWidth="25440" windowHeight="13680" tabRatio="500"/>
  </bookViews>
  <sheets>
    <sheet name="Sheet1 (2)" sheetId="1" r:id="rId1"/>
  </sheets>
  <definedNames>
    <definedName name="_GoBack" localSheetId="0">'Sheet1 (2)'!#REF!</definedName>
  </definedNames>
  <calcPr calcId="130407"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J68" i="1"/>
  <c r="I68"/>
  <c r="H68"/>
  <c r="F65"/>
  <c r="F64"/>
</calcChain>
</file>

<file path=xl/sharedStrings.xml><?xml version="1.0" encoding="utf-8"?>
<sst xmlns="http://schemas.openxmlformats.org/spreadsheetml/2006/main" count="269" uniqueCount="206">
  <si>
    <t>Action Number</t>
    <phoneticPr fontId="4" type="noConversion"/>
  </si>
  <si>
    <t>Action</t>
    <phoneticPr fontId="4" type="noConversion"/>
  </si>
  <si>
    <t>Action Type</t>
    <phoneticPr fontId="4" type="noConversion"/>
  </si>
  <si>
    <t>FY2013-2014 Budget Request</t>
    <phoneticPr fontId="4" type="noConversion"/>
  </si>
  <si>
    <t>Comments</t>
    <phoneticPr fontId="4" type="noConversion"/>
  </si>
  <si>
    <t>Estimated Cost</t>
    <phoneticPr fontId="4" type="noConversion"/>
  </si>
  <si>
    <t>City</t>
    <phoneticPr fontId="4" type="noConversion"/>
  </si>
  <si>
    <t>State</t>
    <phoneticPr fontId="4" type="noConversion"/>
  </si>
  <si>
    <t>Fed</t>
    <phoneticPr fontId="4" type="noConversion"/>
  </si>
  <si>
    <t>Encouragement 
1</t>
    <phoneticPr fontId="4" type="noConversion"/>
  </si>
  <si>
    <t>Establish and maintain a budget to enable implementation of this plan.</t>
  </si>
  <si>
    <t>Administrative/Policy</t>
  </si>
  <si>
    <t>Funding for Mon Blvd. bicycle climbing lane included in FY2012 budget.</t>
  </si>
  <si>
    <t>No budget request because this should be a normal part of City operations.</t>
    <phoneticPr fontId="4" type="noConversion"/>
  </si>
  <si>
    <t>Enforcement 
6</t>
    <phoneticPr fontId="4" type="noConversion"/>
  </si>
  <si>
    <t>Cite motorists for improper driving around cyclists with emphasis on failure to stop for stop signs, failure to yield at intersections and passing cyclists too closely and too fast</t>
  </si>
  <si>
    <t>Encouragement 
11</t>
    <phoneticPr fontId="4" type="noConversion"/>
  </si>
  <si>
    <t>Establish and mark safe routes to schools extending at least ¼ mile from every school including Eastwood Elementary School, Mountaineer Middle School, Dorsey Avenue Pre-school, Mountainview Elementary School, North Elementary School, Suncrest Elementary and Middle Schools, Morgantown High School, and South Middle School.</t>
  </si>
  <si>
    <t>Construction</t>
  </si>
  <si>
    <t>Signage around Suncrest Middle School reviewed and planned to be upgraded.</t>
  </si>
  <si>
    <t>Engineering 
13</t>
    <phoneticPr fontId="4" type="noConversion"/>
  </si>
  <si>
    <t>Status as of March 13, 2013</t>
    <phoneticPr fontId="4" type="noConversion"/>
  </si>
  <si>
    <t>Implement the Complete Streets policy established in 2007: all street resurfacing or other modifications will include a written Complete Street plan that is reviewed and commented on by the Bicycle Board before they can be implemented. </t>
  </si>
  <si>
    <t>Administrative/Policy</t>
    <phoneticPr fontId="4" type="noConversion"/>
  </si>
  <si>
    <t>No budget request because the City has adopted a Complete Streets Policy that is not exclusively addressed to bicycling.</t>
    <phoneticPr fontId="4" type="noConversion"/>
  </si>
  <si>
    <t>Engineering 
7</t>
    <phoneticPr fontId="4" type="noConversion"/>
  </si>
  <si>
    <t>Work with the State and promote installation of Share the Road signs on all State maintained arterials that have speed limits greater than 35 mph that meet established criteria for Share the Road sign installation.</t>
    <phoneticPr fontId="4" type="noConversion"/>
  </si>
  <si>
    <t>Keep roadways, especially bike lanes and uphill shoulders, clear of glass, debris, snow and ice.</t>
  </si>
  <si>
    <t>Working with WVDOH.</t>
  </si>
  <si>
    <t>Engineering 
14</t>
    <phoneticPr fontId="4" type="noConversion"/>
  </si>
  <si>
    <t>Encourage redesigning University Avenue between Falling Run Road and Patteson Drive, to widen the up-hill side, providing a bicycle-climbing lane.</t>
  </si>
  <si>
    <t>Low priority in MPO LRTP.</t>
  </si>
  <si>
    <t>Internal scoping study.</t>
    <phoneticPr fontId="4" type="noConversion"/>
  </si>
  <si>
    <t>2-5 millions</t>
    <phoneticPr fontId="4" type="noConversion"/>
  </si>
  <si>
    <t>millions</t>
    <phoneticPr fontId="4" type="noConversion"/>
  </si>
  <si>
    <t>Engineering 
27</t>
    <phoneticPr fontId="4" type="noConversion"/>
  </si>
  <si>
    <t>Encourage WVDOH to coordinate with Star City to widen University Avenue from Boyers Avenue to Patteson Drive during course of regular maintenance (resurfacing) sufficiently to enable motorists to pass bicyclists safely, especially on the climbing sections, or design and develop a Star City bicycle path parallel to University Avenue from Boyers Avenue to Patteson Drive.</t>
  </si>
  <si>
    <t>WVDOH will consider the next time they restripe University Av.</t>
  </si>
  <si>
    <t>In process with WVDOH.</t>
    <phoneticPr fontId="4" type="noConversion"/>
  </si>
  <si>
    <t>Engineering 
6</t>
    <phoneticPr fontId="4" type="noConversion"/>
  </si>
  <si>
    <t>Work with the State and promote installation of Shared Lane Markings and Bicycles May Use Full Lane signs on all state maintained arterials that have speed limits less than 35 mph that meet established criteria for Shared Lane Marking and Bicycles May Use Full Lane sign installation.</t>
    <phoneticPr fontId="4" type="noConversion"/>
  </si>
  <si>
    <t>Construction</t>
    <phoneticPr fontId="4" type="noConversion"/>
  </si>
  <si>
    <t>Working with WVDOH and MPO.</t>
  </si>
  <si>
    <t>Priority</t>
    <phoneticPr fontId="4" type="noConversion"/>
  </si>
  <si>
    <t>Decrease from 5 to 3 instructors.</t>
  </si>
  <si>
    <t>Education 
3</t>
    <phoneticPr fontId="4" type="noConversion"/>
  </si>
  <si>
    <t>Encourage the Board of Education to establish a Safe Routes to School (LAB Kids II) class in every school</t>
  </si>
  <si>
    <t>Evaluation 
1</t>
    <phoneticPr fontId="4" type="noConversion"/>
  </si>
  <si>
    <t>No budget request because this should be a normal part of City operations.</t>
    <phoneticPr fontId="4" type="noConversion"/>
  </si>
  <si>
    <t>Engineering 
18</t>
    <phoneticPr fontId="4" type="noConversion"/>
  </si>
  <si>
    <t>Advocate for a bicycle lane on both sides of WV 705 from Willowdale Road to Mileground Road.</t>
    <phoneticPr fontId="4" type="noConversion"/>
  </si>
  <si>
    <t>Encouragement 
8</t>
    <phoneticPr fontId="4" type="noConversion"/>
  </si>
  <si>
    <t>Coordinate with the Morgantown Monongalia MPO to encourage WVU and other employers to provide bicycle parking, lockers and shower facilities for employees who chose to bicycle to work.</t>
  </si>
  <si>
    <t>Administrative/Policy</t>
    <phoneticPr fontId="4" type="noConversion"/>
  </si>
  <si>
    <t>Engineering 
9</t>
    <phoneticPr fontId="4" type="noConversion"/>
  </si>
  <si>
    <t>Advocate secure short-term bicycle parking within 100 feet of bicyclist destinations in commercial districts.</t>
  </si>
  <si>
    <t>32 post-and-ring racks installed on High St. and Walnut St..  Bicycle lockers installed at Public Safety Center parking garage and Wharf St. parking garage.</t>
  </si>
  <si>
    <t>Encouragement 
6</t>
    <phoneticPr fontId="4" type="noConversion"/>
  </si>
  <si>
    <t>Establish a bicycle route map for the City and classify all streets in terms of their bicycle friendliness.</t>
  </si>
  <si>
    <t>Preliminary map on BikeMorgantown.com</t>
  </si>
  <si>
    <t>Encouragement 
7</t>
    <phoneticPr fontId="4" type="noConversion"/>
  </si>
  <si>
    <t>Establish way-finding signage and roadway markings to support the bicycle route map http://bikemorgantown.com/route_map.php.</t>
  </si>
  <si>
    <t>To sign the bike route.  Additional way-finding signage not included.</t>
    <phoneticPr fontId="4" type="noConversion"/>
  </si>
  <si>
    <t>Engineering 
4</t>
    <phoneticPr fontId="4" type="noConversion"/>
  </si>
  <si>
    <t>Install Shared Lane Markings and Bicycles May Use Full Lane signs on all City maintained arterials that meet established criteria for Shared Lane Marking and Bicycles May Use Full Lane sign installation.</t>
  </si>
  <si>
    <t>In Dec-Jan will consider if and how to incorporate in paving plan.</t>
  </si>
  <si>
    <t>Engineering 
16</t>
    <phoneticPr fontId="4" type="noConversion"/>
  </si>
  <si>
    <t>Take the lead and work with WVDOH to install bicycle-climbing lane on Monongahela Boulevard between Eighth Street and Evansdale Drive.</t>
  </si>
  <si>
    <t>Need to complete design; complete MOU; submit to WVDOH; release for bid.</t>
  </si>
  <si>
    <t>Engineering 
2</t>
    <phoneticPr fontId="4" type="noConversion"/>
  </si>
  <si>
    <t>Encourage management of key City offices such as Engineering, Public Works and Police departments to improve support of bicycling in Morgantown.</t>
  </si>
  <si>
    <t>Engineering actively working to support bicycling.</t>
  </si>
  <si>
    <t>Engineering 
15</t>
    <phoneticPr fontId="4" type="noConversion"/>
  </si>
  <si>
    <t>Conduct a comprehensive traffic flow and redesign study of the Sunnyside, Wiles Hill and Evansdale areas to minimize the difficulty and perceived risk of bicycle travel between WVU campuses.</t>
  </si>
  <si>
    <t>Education 
4</t>
    <phoneticPr fontId="4" type="noConversion"/>
  </si>
  <si>
    <t>Coordinate with WVU to provide LAB Bicycle Commuter and Traffic Skills 101 courses to all students, faculty and staff</t>
  </si>
  <si>
    <t>Equity 
1</t>
    <phoneticPr fontId="4" type="noConversion"/>
  </si>
  <si>
    <t>Measure bicycle use, bicycle crashes, bicycle injuries and, bicycle-related citations and publish the results quarterly and yearly.  Analyze data to identify opportunities for increasing bicycle use and reducing crashes. Every year, 2 months before the beginning of the City's annual budget cycle, conduct an annual review with City Council, Chief of Police, City Engineer and the Bicycle Board of trends in bicycle use, bicycle crashes, bicycle injuries and, bicycle-related citations and identify required changes to the Bicycle Plan and related plans and operations.</t>
  </si>
  <si>
    <t>Education 
2</t>
    <phoneticPr fontId="4" type="noConversion"/>
  </si>
  <si>
    <t>Continue the Confident City Cycling education program that developed with the Morgantown Effective Bicycling Education Program WV Transportation Enhancement grant.  CCC includes courses, the BikeMorgantown.com website, the BikeMorgantown Facebook page, public safety announcements, billboards, newspaper articles, bumper stickers, education booklets, safe bicycling tip cards and law information cards.</t>
  </si>
  <si>
    <t>Except for website and Facebook, all discontinued with expiration of grant.  Class now being taught every semester at WVU.</t>
  </si>
  <si>
    <t>Enforcement 
1</t>
    <phoneticPr fontId="4" type="noConversion"/>
  </si>
  <si>
    <t>Establish and maintain a plan for traffic enforcement to improve bicycling safety and to reduce the perceived risk of bicycling in Morgantown</t>
  </si>
  <si>
    <t>Encouragement 
4</t>
    <phoneticPr fontId="4" type="noConversion"/>
  </si>
  <si>
    <t>Employ certified bicycle instructors.</t>
  </si>
  <si>
    <t>Maintain the rail trails to be free of glass, snow and ice.</t>
  </si>
  <si>
    <t>BOPARC maintains the trail and they do not clear snow and ice.</t>
  </si>
  <si>
    <t>Engineering 
12</t>
    <phoneticPr fontId="4" type="noConversion"/>
  </si>
  <si>
    <t>Replace or work with appropriate entities to replace all drain grates that can catch bicycle wheels with grates that are bicycle friendly.</t>
  </si>
  <si>
    <t>Engineering 
24</t>
    <phoneticPr fontId="4" type="noConversion"/>
  </si>
  <si>
    <t>Build the Campus Connector from Grant Avenue to the WVU Evansdale Campus (with steps and bike-rail).</t>
  </si>
  <si>
    <t>In MPO LRTP.</t>
    <phoneticPr fontId="4" type="noConversion"/>
  </si>
  <si>
    <t>Engineering 
25</t>
    <phoneticPr fontId="4" type="noConversion"/>
  </si>
  <si>
    <t>Work with WVU to promote the design and construction of a Health Center Connector from old North Fire Station to Law School, the Health Center, and Mountaineer Field.</t>
    <phoneticPr fontId="4" type="noConversion"/>
  </si>
  <si>
    <t>Construction</t>
    <phoneticPr fontId="4" type="noConversion"/>
  </si>
  <si>
    <t>WVU cost</t>
    <phoneticPr fontId="4" type="noConversion"/>
  </si>
  <si>
    <t>Engineering 
19</t>
    <phoneticPr fontId="4" type="noConversion"/>
  </si>
  <si>
    <t>Encourage the state to make Greenbag Road bicycle friendly.</t>
  </si>
  <si>
    <t>In MPO LRTP.</t>
    <phoneticPr fontId="4" type="noConversion"/>
  </si>
  <si>
    <t>millions</t>
    <phoneticPr fontId="4" type="noConversion"/>
  </si>
  <si>
    <t>Enforcement 
5</t>
    <phoneticPr fontId="4" type="noConversion"/>
  </si>
  <si>
    <t>Establish and maintain a plan for measuring and analyzing the effectiveness of the City’s Bicycle Plan.  Include measuring and reporting resources applied to implement this plan.</t>
  </si>
  <si>
    <t>Engineering
29</t>
    <phoneticPr fontId="4" type="noConversion"/>
  </si>
  <si>
    <t>Encourage WVDOH to move the intersection of West Run Road and Route 119 to the Easton Hill Road.  Widen and straighten West Run Road to improve sight lines.  Install shared lane markings and Bicycles May Use Full Lane signs from Van Voorhis Road to the intersection with Easton Hill Road.  Install Share the Road signs from the Route 119 and Route 857 intersection south on Route 857 to Old Cheat Road, along the Old Cheat Road, on Cheat Road from Cheat Lake to Pierpont Road.</t>
  </si>
  <si>
    <t>Construction</t>
    <phoneticPr fontId="4" type="noConversion"/>
  </si>
  <si>
    <t>In MPO LRTP.</t>
  </si>
  <si>
    <t>Enforcement 
2</t>
    <phoneticPr fontId="4" type="noConversion"/>
  </si>
  <si>
    <t>Conduct an annual Enforcement for Bicycle Safety workshop with the Morgantown Police department</t>
  </si>
  <si>
    <t>Encouragement
12</t>
    <phoneticPr fontId="4" type="noConversion"/>
  </si>
  <si>
    <t>Develop and implement a plan to reward students for bicycling to school.</t>
  </si>
  <si>
    <t>Cite bicyclists who run stop signs, ride against traffic, make improper turns or violate other laws</t>
  </si>
  <si>
    <t>Administrative/Policy</t>
    <phoneticPr fontId="4" type="noConversion"/>
  </si>
  <si>
    <t>Enforcement 
4</t>
    <phoneticPr fontId="4" type="noConversion"/>
  </si>
  <si>
    <t>Handout rights and duties card along with citation to cyclists who violate rules of the road</t>
  </si>
  <si>
    <t>Administrative/Policy</t>
    <phoneticPr fontId="4" type="noConversion"/>
  </si>
  <si>
    <t>Enforcement 
3</t>
    <phoneticPr fontId="4" type="noConversion"/>
  </si>
  <si>
    <t>Send rights and duties postcard to motorists that cyclists or others observed and reported violating bicyclist rights</t>
  </si>
  <si>
    <t>Every year, 2 months before the beginning of the City’s annual budget cycle, conduct a review of bicycle infrastructure issues and improvements with City Council, the Traffic Commission and the Bicycle Board.</t>
  </si>
  <si>
    <t>Completed Nov. 27, 2012 and recommendations will be forthcoming (to City Council) as part of the next series of capital improvement planning.</t>
  </si>
  <si>
    <t>Encouragment 
10</t>
    <phoneticPr fontId="4" type="noConversion"/>
  </si>
  <si>
    <t>In conjunction with local businesses and the local bicycling community, support regularly scheduled rides.</t>
  </si>
  <si>
    <t>Encouragment 
2</t>
    <phoneticPr fontId="4" type="noConversion"/>
  </si>
  <si>
    <t>Coordinate with the Morgantown Monongalia MPO and the Monongalia County Commission to establish and maintain a Monongalia countywide bicycle plan</t>
  </si>
  <si>
    <t>Participating with MPO on 2040 LRTP.</t>
  </si>
  <si>
    <t>Encouragment 
15</t>
    <phoneticPr fontId="4" type="noConversion"/>
  </si>
  <si>
    <t>Successfully completed May 2012.</t>
  </si>
  <si>
    <t>Engineering 
28</t>
    <phoneticPr fontId="4" type="noConversion"/>
  </si>
  <si>
    <t>Work with the MPO, WVDOH and other appropriate entities to design and build connector from Falling Run Road through WVU Farms to West Run Road to the Mon River Trail (at Beechurst Avenue and near Van Voorhis Road); and Mon River Trail to Bakers Ridge Road and University High School.</t>
  </si>
  <si>
    <t>Construction</t>
    <phoneticPr fontId="4" type="noConversion"/>
  </si>
  <si>
    <t>Encouragment 
14</t>
    <phoneticPr fontId="4" type="noConversion"/>
  </si>
  <si>
    <t>Identify and repeal ordinances that discriminate against bicyclists, or restrict their right to travel, or reduce their safety relative to other travelers</t>
  </si>
  <si>
    <t>Engineering 
17</t>
    <phoneticPr fontId="4" type="noConversion"/>
  </si>
  <si>
    <r>
      <t>Work with the MPO, WVDOH and Star City</t>
    </r>
    <r>
      <rPr>
        <sz val="12"/>
        <rFont val="Times New Roman"/>
      </rPr>
      <t xml:space="preserve"> </t>
    </r>
    <r>
      <rPr>
        <sz val="10"/>
        <rFont val="Verdana"/>
      </rPr>
      <t>to install bicycle-climbing lane on Monongahela Boulevard between Boyers Avenue and Patteson Drive.</t>
    </r>
    <phoneticPr fontId="4" type="noConversion"/>
  </si>
  <si>
    <t>Engineering 
21</t>
    <phoneticPr fontId="4" type="noConversion"/>
  </si>
  <si>
    <t>Engineering 
5</t>
    <phoneticPr fontId="4" type="noConversion"/>
  </si>
  <si>
    <t>Work with the State to establish consistent standards for the installation of Share the Road signs.</t>
  </si>
  <si>
    <t>Total budget request</t>
    <phoneticPr fontId="4" type="noConversion"/>
  </si>
  <si>
    <t>Number of projects</t>
    <phoneticPr fontId="4" type="noConversion"/>
  </si>
  <si>
    <t>Review current implementation and consider expansion of the Planning and Zoning Code requiring developers of multi-family dwellings to provide bicycle parking and storage.</t>
  </si>
  <si>
    <t>Preliminary meetings between Bicycle Board and Director of Development Projects conducted early in 2012 but discontinued with no action.</t>
  </si>
  <si>
    <t>Engineering
30</t>
    <phoneticPr fontId="4" type="noConversion"/>
  </si>
  <si>
    <t>Encourage WVDOH to develop bike path in the West Run valley from Van Voorhis Road to I-68 and then west of I-68 in the general direction of I-68 to Sabraton to connect with the Decker Creek trail.</t>
  </si>
  <si>
    <t>In MPO LRTP.</t>
    <phoneticPr fontId="4" type="noConversion"/>
  </si>
  <si>
    <t>Engineering 
1</t>
    <phoneticPr fontId="4" type="noConversion"/>
  </si>
  <si>
    <t>Establish and maintain a plan for improving Morgantown’s infrastructure for bicycling.</t>
  </si>
  <si>
    <t>Engineering 
11</t>
    <phoneticPr fontId="4" type="noConversion"/>
  </si>
  <si>
    <t>Coordinate with Mountain Line and WVU to establish reasonable bicycle parking at all bus and PRT stops.</t>
  </si>
  <si>
    <t>Engineering 
20</t>
    <phoneticPr fontId="4" type="noConversion"/>
  </si>
  <si>
    <t>Take the lead and work with appropriate entities to improve alignment and sight lines at Deckers Creek trail crossings of Deckers Creek Blvd. and consider enhanced traffic control measures.</t>
  </si>
  <si>
    <t>Collected 1-month's worth of pedestrian use data.  Need to analyze and submit to WVDOH for consideration.</t>
  </si>
  <si>
    <t>Education 
1</t>
    <phoneticPr fontId="4" type="noConversion"/>
  </si>
  <si>
    <t>Establish and maintain a bicycling education plan</t>
  </si>
  <si>
    <t>Encouragment 
15</t>
    <phoneticPr fontId="4" type="noConversion"/>
  </si>
  <si>
    <t>Develop and implement a plan to reward people for riding their bicycles instead of driving cars.</t>
  </si>
  <si>
    <t>In Dec-Jan will consider if and how to incorporate in paving plan.</t>
    <phoneticPr fontId="4" type="noConversion"/>
  </si>
  <si>
    <t>Education 
6</t>
    <phoneticPr fontId="4" type="noConversion"/>
  </si>
  <si>
    <t>Conduct annual reviews of bicycling education progress</t>
  </si>
  <si>
    <t>Engineering 
3</t>
    <phoneticPr fontId="4" type="noConversion"/>
  </si>
  <si>
    <t>Use the AASHTO Guide for the Development of Bicycle Facilities for the design of every new street and for every street improvement.</t>
  </si>
  <si>
    <t>No budget request because this should be a normal part of City operations.</t>
    <phoneticPr fontId="4" type="noConversion"/>
  </si>
  <si>
    <t>No budget request because this should be a normal part of City operations.</t>
    <phoneticPr fontId="4" type="noConversion"/>
  </si>
  <si>
    <t>No budget request because this should be a normal part of City operations.</t>
    <phoneticPr fontId="4" type="noConversion"/>
  </si>
  <si>
    <t>No budget request because this should be a normal part of City operations.
CREATE A LINE ITEM IN THE BUDGET "BICYCLE FRIENDLY COMMUNITY" AND CARRY IT EVEN IF IT'S ZERO (0).</t>
    <phoneticPr fontId="4" type="noConversion"/>
  </si>
  <si>
    <r>
      <t xml:space="preserve">This is to complete the action in one year.  It and its budget could be spread over multiple years.
</t>
    </r>
    <r>
      <rPr>
        <b/>
        <sz val="10"/>
        <rFont val="Verdana"/>
      </rPr>
      <t>BREAK INTO $2,500 CHUNKS.  PRIORITIZE SCHOOLS.  DEFINE MOST ECONOMICAL APPROACH.</t>
    </r>
    <phoneticPr fontId="4" type="noConversion"/>
  </si>
  <si>
    <r>
      <t xml:space="preserve">First year's effort.  Place signs highest priority strtategic locations.
</t>
    </r>
    <r>
      <rPr>
        <b/>
        <sz val="10"/>
        <rFont val="Verdana"/>
      </rPr>
      <t>GET DIALOG STARTED W/WVDOH.  MAKE A PLAN. LIST LOCATIONS.  PRIORITIZE.  GRANULATE.</t>
    </r>
    <phoneticPr fontId="4" type="noConversion"/>
  </si>
  <si>
    <t>Engineering 
8</t>
    <phoneticPr fontId="4" type="noConversion"/>
  </si>
  <si>
    <t>Determine current bicycle traffic patterns and update when infrastructure changes are contemplated and implemented.</t>
  </si>
  <si>
    <t>Encouragment
16</t>
    <phoneticPr fontId="4" type="noConversion"/>
  </si>
  <si>
    <t>Achieve LAB Bicycle Friendly Community Bronze level award by 2012, Silver by 2015 and Gold by 2020.</t>
  </si>
  <si>
    <t>Bronze award received May 2012.</t>
  </si>
  <si>
    <t>Engineering 
23</t>
    <phoneticPr fontId="4" type="noConversion"/>
  </si>
  <si>
    <t>Install bike/ped bridge in the location of the former Decker Avenue bridge across Decker’s Creek.</t>
  </si>
  <si>
    <t>Engineering 
22</t>
    <phoneticPr fontId="4" type="noConversion"/>
  </si>
  <si>
    <t>Install bike/ped bridge across Decker’s Creek from Valley Crossing to Brockway Avenue.</t>
  </si>
  <si>
    <t>Engineering 
10</t>
    <phoneticPr fontId="4" type="noConversion"/>
  </si>
  <si>
    <t>Encourage weatherproof and vandal-proof long-term bicycle parking in every city owned or managed parking garage.</t>
  </si>
  <si>
    <t>Pilot bike lockers installed at PSC and Wharf parking garages.  No follow up.</t>
  </si>
  <si>
    <t>Engineering 
26</t>
    <phoneticPr fontId="4" type="noConversion"/>
  </si>
  <si>
    <t>Finish Krepps Park to Star City connector.</t>
  </si>
  <si>
    <t>Encouragment 
9</t>
    <phoneticPr fontId="4" type="noConversion"/>
  </si>
  <si>
    <t>Establish a BikeMorgantown orientation package for newcomers.</t>
  </si>
  <si>
    <t>Encouragment 
3</t>
    <phoneticPr fontId="4" type="noConversion"/>
  </si>
  <si>
    <t>Lead statewide bicycle plan development.</t>
  </si>
  <si>
    <t>Education 
5</t>
    <phoneticPr fontId="4" type="noConversion"/>
  </si>
  <si>
    <t>Request WVDMV to include in the motor vehicle driver exam a question on proper driving with bicycles</t>
  </si>
  <si>
    <r>
      <t xml:space="preserve">No budget request because this should be a normal part of City operations.
</t>
    </r>
    <r>
      <rPr>
        <b/>
        <sz val="10"/>
        <color indexed="17"/>
        <rFont val="Verdana"/>
      </rPr>
      <t>POLICE REPORT QUARTERLY TO TRAFFIC COMMISSION.</t>
    </r>
    <phoneticPr fontId="4" type="noConversion"/>
  </si>
  <si>
    <t>Engineering 
31</t>
    <phoneticPr fontId="4" type="noConversion"/>
  </si>
  <si>
    <t>Administrative/Policy</t>
    <phoneticPr fontId="4" type="noConversion"/>
  </si>
  <si>
    <t>No budget request because this should be a normal part of City operations.</t>
  </si>
  <si>
    <t>Promote Bike to Work month, week and day by Mayor riding his or her bike down High Street.</t>
    <phoneticPr fontId="4" type="noConversion"/>
  </si>
  <si>
    <t>JUST BECAUSE THERE ISN'T PAVING MONEY THIS YEAR, WE SHOULD STILL HAVE A PLAN.</t>
    <phoneticPr fontId="4" type="noConversion"/>
  </si>
  <si>
    <t>THE NOV. 2012 WAS INCOMPLETE… ONLY ENGINEERING.</t>
    <phoneticPr fontId="4" type="noConversion"/>
  </si>
  <si>
    <r>
      <t xml:space="preserve">No budget request because this should be a normal part of City operations.
</t>
    </r>
    <r>
      <rPr>
        <b/>
        <sz val="10"/>
        <color indexed="17"/>
        <rFont val="Verdana"/>
      </rPr>
      <t>REPORT SUCH CITATIONS MONTHLY.</t>
    </r>
    <phoneticPr fontId="4" type="noConversion"/>
  </si>
  <si>
    <r>
      <t xml:space="preserve">No budget request because this should be a normal part of City operations.
</t>
    </r>
    <r>
      <rPr>
        <b/>
        <sz val="10"/>
        <color indexed="17"/>
        <rFont val="Verdana"/>
      </rPr>
      <t>KEEP THE BIKE LANE CLEAN.</t>
    </r>
    <phoneticPr fontId="4" type="noConversion"/>
  </si>
  <si>
    <r>
      <t xml:space="preserve">Funded in FY2012-2013.
</t>
    </r>
    <r>
      <rPr>
        <b/>
        <sz val="10"/>
        <color indexed="17"/>
        <rFont val="Verdana"/>
      </rPr>
      <t>CAN WE GET THIS DONE BEFORE WVU IS OUT???</t>
    </r>
    <phoneticPr fontId="4" type="noConversion"/>
  </si>
  <si>
    <r>
      <t xml:space="preserve">No budget request because this should be a normal part of City operations.
</t>
    </r>
    <r>
      <rPr>
        <b/>
        <sz val="10"/>
        <color indexed="17"/>
        <rFont val="Verdana"/>
      </rPr>
      <t>NEED COMMITMENT TO DO THIS.  REPORT MONTHLY ON PROGRESS.</t>
    </r>
    <phoneticPr fontId="4" type="noConversion"/>
  </si>
  <si>
    <t>The key element of this effort, teaching traffic skills has been picked up by WVU.</t>
    <phoneticPr fontId="4" type="noConversion"/>
  </si>
  <si>
    <r>
      <t xml:space="preserve">No budget request because this should be a normal part of City operations.
</t>
    </r>
    <r>
      <rPr>
        <b/>
        <sz val="10"/>
        <color indexed="17"/>
        <rFont val="Verdana"/>
      </rPr>
      <t>INITIATE DIALOG WITH CHIEF.  MAKE A PLAN.  MONITOR PROGRESS.</t>
    </r>
    <phoneticPr fontId="4" type="noConversion"/>
  </si>
  <si>
    <t>Encouragement 
5</t>
    <phoneticPr fontId="4" type="noConversion"/>
  </si>
  <si>
    <t>Beginning 2012, at least one section of the course is delivered every semester at WVU.
Three sections were delivered Spring 2013.</t>
    <phoneticPr fontId="4" type="noConversion"/>
  </si>
  <si>
    <t>Initiated with WVCC for 2013 WV legislative agenda.</t>
    <phoneticPr fontId="4" type="noConversion"/>
  </si>
  <si>
    <t>Will consider after completing bicycle climbing lane on other side of hill.  WVDOH considering as part of planned TWLTL in the corridor.</t>
    <phoneticPr fontId="4" type="noConversion"/>
  </si>
  <si>
    <t>No budget request because this should be a normal part of City operations.
Keep one side clear if other side covered for XC skiing.</t>
    <phoneticPr fontId="4" type="noConversion"/>
  </si>
  <si>
    <t>JING ZJANG IS MARVELOUS.  HE'S SIMPLY DOING IT! WILL NEED $ FOR PRINTS.</t>
    <phoneticPr fontId="4" type="noConversion"/>
  </si>
  <si>
    <t>Enforcement 
7 
Evaluation 
2</t>
    <phoneticPr fontId="4" type="noConversion"/>
  </si>
  <si>
    <t>Administrative/Policy</t>
    <phoneticPr fontId="4" type="noConversion"/>
  </si>
</sst>
</file>

<file path=xl/styles.xml><?xml version="1.0" encoding="utf-8"?>
<styleSheet xmlns="http://schemas.openxmlformats.org/spreadsheetml/2006/main">
  <numFmts count="7">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70" formatCode="_(&quot;$&quot;* #,##0_);_(&quot;$&quot;* \(#,##0\);_(&quot;$&quot;* &quot;-&quot;??_);_(@_)"/>
  </numFmts>
  <fonts count="10">
    <font>
      <sz val="10"/>
      <name val="Verdana"/>
    </font>
    <font>
      <b/>
      <sz val="10"/>
      <name val="Verdana"/>
    </font>
    <font>
      <b/>
      <sz val="10"/>
      <name val="Verdana"/>
    </font>
    <font>
      <sz val="10"/>
      <name val="Verdana"/>
    </font>
    <font>
      <sz val="8"/>
      <name val="Verdana"/>
    </font>
    <font>
      <sz val="10"/>
      <color indexed="10"/>
      <name val="Verdana"/>
      <family val="2"/>
    </font>
    <font>
      <sz val="12"/>
      <name val="Times New Roman"/>
    </font>
    <font>
      <b/>
      <sz val="10"/>
      <color indexed="10"/>
      <name val="Verdana"/>
    </font>
    <font>
      <sz val="10"/>
      <color indexed="17"/>
      <name val="Verdana"/>
    </font>
    <font>
      <b/>
      <sz val="10"/>
      <color indexed="17"/>
      <name val="Verdana"/>
    </font>
  </fonts>
  <fills count="3">
    <fill>
      <patternFill patternType="none"/>
    </fill>
    <fill>
      <patternFill patternType="gray125"/>
    </fill>
    <fill>
      <patternFill patternType="solid">
        <fgColor indexed="1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3">
    <xf numFmtId="0" fontId="0" fillId="0" borderId="0" xfId="0"/>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0" xfId="0" applyFont="1" applyBorder="1" applyAlignment="1">
      <alignment horizontal="center" wrapText="1"/>
    </xf>
    <xf numFmtId="0" fontId="2" fillId="2" borderId="0" xfId="0" applyFont="1" applyFill="1" applyBorder="1" applyAlignment="1">
      <alignment horizontal="center" wrapText="1"/>
    </xf>
    <xf numFmtId="170" fontId="2" fillId="2" borderId="0" xfId="0" applyNumberFormat="1" applyFont="1" applyFill="1" applyBorder="1" applyAlignment="1">
      <alignment horizontal="center" wrapText="1"/>
    </xf>
    <xf numFmtId="0" fontId="2" fillId="0" borderId="3" xfId="0" applyFont="1" applyBorder="1" applyAlignment="1">
      <alignment wrapText="1"/>
    </xf>
    <xf numFmtId="170" fontId="2" fillId="0" borderId="1" xfId="0" applyNumberFormat="1" applyFont="1" applyFill="1" applyBorder="1" applyAlignment="1">
      <alignment horizontal="right" wrapText="1"/>
    </xf>
    <xf numFmtId="170" fontId="2" fillId="0" borderId="1" xfId="0" applyNumberFormat="1" applyFont="1" applyFill="1" applyBorder="1" applyAlignment="1">
      <alignment horizontal="center" wrapText="1"/>
    </xf>
    <xf numFmtId="0" fontId="3" fillId="0" borderId="0" xfId="0" applyFont="1" applyAlignment="1">
      <alignment wrapText="1"/>
    </xf>
    <xf numFmtId="0" fontId="3" fillId="0" borderId="1" xfId="0" applyFont="1" applyBorder="1" applyAlignment="1">
      <alignment horizontal="center" vertical="top"/>
    </xf>
    <xf numFmtId="0" fontId="3" fillId="0" borderId="2" xfId="0" applyFont="1" applyBorder="1" applyAlignment="1">
      <alignment horizontal="center" vertical="top" wrapText="1"/>
    </xf>
    <xf numFmtId="0" fontId="3" fillId="0" borderId="1" xfId="0" applyFont="1" applyBorder="1" applyAlignment="1">
      <alignment vertical="top" wrapText="1"/>
    </xf>
    <xf numFmtId="0" fontId="0" fillId="2" borderId="1" xfId="0" applyFill="1" applyBorder="1" applyAlignment="1">
      <alignment vertical="top" wrapText="1"/>
    </xf>
    <xf numFmtId="170" fontId="0" fillId="2" borderId="1" xfId="0" applyNumberFormat="1" applyFill="1" applyBorder="1" applyAlignment="1">
      <alignment vertical="top" wrapText="1"/>
    </xf>
    <xf numFmtId="0" fontId="3" fillId="0" borderId="3" xfId="0" applyFont="1" applyBorder="1" applyAlignment="1">
      <alignment vertical="top" wrapText="1"/>
    </xf>
    <xf numFmtId="170" fontId="3" fillId="0" borderId="1" xfId="0" applyNumberFormat="1" applyFont="1" applyBorder="1" applyAlignment="1">
      <alignment horizontal="right" vertical="top"/>
    </xf>
    <xf numFmtId="170" fontId="3" fillId="0" borderId="1" xfId="0" applyNumberFormat="1" applyFont="1" applyBorder="1" applyAlignment="1">
      <alignment vertical="top"/>
    </xf>
    <xf numFmtId="0" fontId="3" fillId="0" borderId="0" xfId="0" applyFont="1"/>
    <xf numFmtId="0" fontId="0" fillId="2" borderId="1" xfId="0" applyFont="1" applyFill="1" applyBorder="1" applyAlignment="1">
      <alignment vertical="top" wrapText="1"/>
    </xf>
    <xf numFmtId="170" fontId="0" fillId="2" borderId="1" xfId="0" applyNumberFormat="1" applyFont="1" applyFill="1" applyBorder="1" applyAlignment="1">
      <alignment vertical="top" wrapText="1"/>
    </xf>
    <xf numFmtId="0" fontId="5" fillId="0" borderId="3" xfId="0" applyFont="1" applyBorder="1" applyAlignment="1">
      <alignment vertical="top" wrapText="1"/>
    </xf>
    <xf numFmtId="0" fontId="0" fillId="0" borderId="1" xfId="0" applyBorder="1" applyAlignment="1">
      <alignment vertical="top" wrapText="1"/>
    </xf>
    <xf numFmtId="0" fontId="3" fillId="0" borderId="1" xfId="0" applyFont="1" applyBorder="1" applyAlignment="1">
      <alignment horizontal="center" vertical="top" wrapText="1"/>
    </xf>
    <xf numFmtId="0" fontId="3" fillId="0" borderId="1" xfId="0" applyFont="1" applyBorder="1" applyAlignment="1">
      <alignment wrapText="1"/>
    </xf>
    <xf numFmtId="170" fontId="3" fillId="0" borderId="1" xfId="0" applyNumberFormat="1" applyFont="1" applyBorder="1" applyAlignment="1">
      <alignment horizontal="right" vertical="top" wrapText="1"/>
    </xf>
    <xf numFmtId="170" fontId="3" fillId="0" borderId="1" xfId="0" applyNumberFormat="1" applyFont="1" applyBorder="1" applyAlignment="1">
      <alignment vertical="top" wrapText="1"/>
    </xf>
    <xf numFmtId="0" fontId="0" fillId="2" borderId="1" xfId="0" applyFill="1" applyBorder="1"/>
    <xf numFmtId="170" fontId="3" fillId="0" borderId="0" xfId="0" applyNumberFormat="1" applyFont="1" applyAlignment="1">
      <alignment vertical="top"/>
    </xf>
    <xf numFmtId="0" fontId="3" fillId="2" borderId="1" xfId="0" applyFont="1" applyFill="1" applyBorder="1" applyAlignment="1">
      <alignment vertical="top"/>
    </xf>
    <xf numFmtId="0" fontId="3" fillId="2" borderId="1" xfId="0" applyFont="1" applyFill="1" applyBorder="1"/>
    <xf numFmtId="0" fontId="3" fillId="0" borderId="0" xfId="0" applyFont="1" applyBorder="1"/>
    <xf numFmtId="0" fontId="3" fillId="2" borderId="0" xfId="0" applyFont="1" applyFill="1" applyBorder="1"/>
    <xf numFmtId="170" fontId="0" fillId="2" borderId="0" xfId="0" applyNumberFormat="1" applyFill="1" applyBorder="1" applyAlignment="1">
      <alignment vertical="top" wrapText="1"/>
    </xf>
    <xf numFmtId="0" fontId="3" fillId="0" borderId="0" xfId="0" applyFont="1" applyAlignment="1">
      <alignment vertical="top" wrapText="1"/>
    </xf>
    <xf numFmtId="170" fontId="3" fillId="0" borderId="0" xfId="0" applyNumberFormat="1" applyFont="1" applyAlignment="1">
      <alignment horizontal="right" vertical="top"/>
    </xf>
    <xf numFmtId="1" fontId="0" fillId="2" borderId="0" xfId="0" applyNumberFormat="1" applyFill="1" applyBorder="1" applyAlignment="1">
      <alignment vertical="top" wrapText="1"/>
    </xf>
    <xf numFmtId="0" fontId="3" fillId="0" borderId="0" xfId="0" applyFont="1" applyFill="1" applyBorder="1"/>
    <xf numFmtId="170" fontId="0" fillId="0" borderId="0" xfId="0" applyNumberFormat="1" applyFill="1" applyBorder="1" applyAlignment="1">
      <alignment vertical="top" wrapText="1"/>
    </xf>
    <xf numFmtId="0" fontId="3" fillId="0" borderId="0" xfId="0" applyFont="1" applyFill="1" applyBorder="1" applyAlignment="1">
      <alignment vertical="top" wrapText="1"/>
    </xf>
    <xf numFmtId="0" fontId="0" fillId="0" borderId="0" xfId="0" applyFont="1" applyFill="1" applyBorder="1" applyAlignment="1">
      <alignment vertical="top" wrapText="1"/>
    </xf>
    <xf numFmtId="170" fontId="0" fillId="0" borderId="0" xfId="0" applyNumberFormat="1" applyFont="1" applyFill="1" applyBorder="1" applyAlignment="1">
      <alignment vertical="top" wrapText="1"/>
    </xf>
    <xf numFmtId="170" fontId="3" fillId="0" borderId="0" xfId="0" applyNumberFormat="1" applyFont="1" applyFill="1" applyBorder="1"/>
    <xf numFmtId="0" fontId="2" fillId="0" borderId="3" xfId="0" applyFont="1" applyBorder="1" applyAlignment="1">
      <alignment vertical="top" wrapText="1"/>
    </xf>
    <xf numFmtId="0" fontId="5" fillId="0" borderId="2" xfId="0" applyFont="1" applyBorder="1" applyAlignment="1">
      <alignment horizontal="center" vertical="top" wrapText="1"/>
    </xf>
    <xf numFmtId="0" fontId="5" fillId="0" borderId="1" xfId="0" applyFont="1" applyBorder="1" applyAlignment="1">
      <alignment vertical="top" wrapText="1"/>
    </xf>
    <xf numFmtId="170" fontId="5" fillId="2" borderId="1" xfId="0" applyNumberFormat="1" applyFont="1" applyFill="1" applyBorder="1" applyAlignment="1">
      <alignment vertical="top" wrapText="1"/>
    </xf>
    <xf numFmtId="170" fontId="5" fillId="0" borderId="1" xfId="0" applyNumberFormat="1" applyFont="1" applyBorder="1" applyAlignment="1">
      <alignment horizontal="right" vertical="top"/>
    </xf>
    <xf numFmtId="170" fontId="5" fillId="0" borderId="1" xfId="0" applyNumberFormat="1" applyFont="1" applyBorder="1" applyAlignment="1">
      <alignment vertical="top"/>
    </xf>
    <xf numFmtId="0" fontId="5" fillId="0" borderId="0" xfId="0" applyFont="1"/>
    <xf numFmtId="0" fontId="8" fillId="0" borderId="3" xfId="0" applyFont="1" applyBorder="1" applyAlignment="1">
      <alignment vertical="top" wrapText="1"/>
    </xf>
    <xf numFmtId="0" fontId="9" fillId="0" borderId="3" xfId="0" applyFont="1" applyBorder="1" applyAlignment="1">
      <alignment vertical="top" wrapText="1"/>
    </xf>
    <xf numFmtId="0" fontId="8" fillId="0" borderId="1" xfId="0" applyFont="1" applyBorder="1" applyAlignment="1">
      <alignment horizontal="center" vertical="top"/>
    </xf>
    <xf numFmtId="0" fontId="8" fillId="0" borderId="2" xfId="0" applyFont="1" applyBorder="1" applyAlignment="1">
      <alignment horizontal="center" vertical="top" wrapText="1"/>
    </xf>
    <xf numFmtId="0" fontId="8" fillId="0" borderId="1" xfId="0" applyFont="1" applyBorder="1" applyAlignment="1">
      <alignment vertical="top" wrapText="1"/>
    </xf>
    <xf numFmtId="0" fontId="8" fillId="2" borderId="1" xfId="0" applyFont="1" applyFill="1" applyBorder="1" applyAlignment="1">
      <alignment vertical="top" wrapText="1"/>
    </xf>
    <xf numFmtId="170" fontId="8" fillId="2" borderId="1" xfId="0" applyNumberFormat="1" applyFont="1" applyFill="1" applyBorder="1" applyAlignment="1">
      <alignment vertical="top" wrapText="1"/>
    </xf>
    <xf numFmtId="170" fontId="8" fillId="0" borderId="1" xfId="0" applyNumberFormat="1" applyFont="1" applyBorder="1" applyAlignment="1">
      <alignment horizontal="right" vertical="top"/>
    </xf>
    <xf numFmtId="170" fontId="8" fillId="0" borderId="1" xfId="0" applyNumberFormat="1" applyFont="1" applyBorder="1" applyAlignment="1">
      <alignment vertical="top"/>
    </xf>
    <xf numFmtId="0" fontId="8" fillId="0" borderId="0" xfId="0" applyFont="1"/>
    <xf numFmtId="0" fontId="7" fillId="0" borderId="1" xfId="0" applyFont="1" applyBorder="1" applyAlignment="1">
      <alignment horizontal="center" vertical="top"/>
    </xf>
    <xf numFmtId="0" fontId="7" fillId="0" borderId="2" xfId="0" applyFont="1" applyBorder="1" applyAlignment="1">
      <alignment horizontal="center" vertical="top" wrapText="1"/>
    </xf>
    <xf numFmtId="0" fontId="7" fillId="0" borderId="1" xfId="0" applyFont="1" applyBorder="1" applyAlignment="1">
      <alignment vertical="top" wrapText="1"/>
    </xf>
    <xf numFmtId="0" fontId="7" fillId="2" borderId="1" xfId="0" applyFont="1" applyFill="1" applyBorder="1" applyAlignment="1">
      <alignment vertical="top" wrapText="1"/>
    </xf>
    <xf numFmtId="170" fontId="7" fillId="2" borderId="1" xfId="0" applyNumberFormat="1" applyFont="1" applyFill="1" applyBorder="1" applyAlignment="1">
      <alignment vertical="top" wrapText="1"/>
    </xf>
    <xf numFmtId="0" fontId="7" fillId="0" borderId="3" xfId="0" applyFont="1" applyBorder="1" applyAlignment="1">
      <alignment vertical="top" wrapText="1"/>
    </xf>
    <xf numFmtId="170" fontId="7" fillId="0" borderId="1" xfId="0" applyNumberFormat="1" applyFont="1" applyBorder="1" applyAlignment="1">
      <alignment horizontal="right" vertical="top"/>
    </xf>
    <xf numFmtId="170" fontId="7" fillId="0" borderId="1" xfId="0" applyNumberFormat="1" applyFont="1" applyBorder="1" applyAlignment="1">
      <alignment vertical="top"/>
    </xf>
    <xf numFmtId="0" fontId="7" fillId="0" borderId="0" xfId="0" applyFont="1"/>
    <xf numFmtId="0" fontId="5" fillId="0" borderId="1" xfId="0" applyFont="1" applyBorder="1" applyAlignment="1">
      <alignment horizontal="center" vertical="top" wrapText="1"/>
    </xf>
    <xf numFmtId="0" fontId="5" fillId="2" borderId="1" xfId="0" applyFont="1" applyFill="1" applyBorder="1" applyAlignment="1">
      <alignment horizontal="left" vertical="top" wrapText="1"/>
    </xf>
    <xf numFmtId="170" fontId="5" fillId="0" borderId="0" xfId="0" applyNumberFormat="1" applyFont="1" applyAlignment="1">
      <alignment vertical="top"/>
    </xf>
    <xf numFmtId="0" fontId="0" fillId="2" borderId="1" xfId="0" applyFill="1" applyBorder="1" applyAlignment="1">
      <alignment vertical="top" wrapText="1"/>
    </xf>
  </cellXfs>
  <cellStyles count="1">
    <cellStyle name="Normal" xfId="0" builtinId="0"/>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pageSetUpPr fitToPage="1"/>
  </sheetPr>
  <dimension ref="A1:K69"/>
  <sheetViews>
    <sheetView tabSelected="1" workbookViewId="0">
      <pane xSplit="3" ySplit="1" topLeftCell="D2" activePane="bottomRight" state="frozen"/>
      <selection pane="topRight" activeCell="D1" sqref="D1"/>
      <selection pane="bottomLeft" activeCell="A2" sqref="A2"/>
      <selection pane="bottomRight" activeCell="E1" sqref="E1"/>
    </sheetView>
  </sheetViews>
  <sheetFormatPr baseColWidth="10" defaultColWidth="10.7109375" defaultRowHeight="13"/>
  <cols>
    <col min="1" max="1" width="10.7109375" style="18"/>
    <col min="2" max="2" width="21.42578125" style="18" customWidth="1"/>
    <col min="3" max="3" width="28.140625" style="31" customWidth="1"/>
    <col min="4" max="4" width="11.7109375" style="31" customWidth="1"/>
    <col min="5" max="5" width="26.28515625" style="37" customWidth="1"/>
    <col min="6" max="6" width="26.28515625" style="42" customWidth="1"/>
    <col min="7" max="7" width="32.7109375" style="34" customWidth="1"/>
    <col min="8" max="8" width="13.85546875" style="35" customWidth="1"/>
    <col min="9" max="9" width="11.7109375" style="28" customWidth="1"/>
    <col min="10" max="10" width="11.5703125" style="28" customWidth="1"/>
    <col min="11" max="11" width="10.7109375" style="28"/>
    <col min="12" max="16384" width="10.7109375" style="18"/>
  </cols>
  <sheetData>
    <row r="1" spans="1:11" s="9" customFormat="1" ht="21" customHeight="1">
      <c r="A1" s="1" t="s">
        <v>43</v>
      </c>
      <c r="B1" s="2" t="s">
        <v>0</v>
      </c>
      <c r="C1" s="3" t="s">
        <v>1</v>
      </c>
      <c r="D1" s="3" t="s">
        <v>2</v>
      </c>
      <c r="E1" s="4" t="s">
        <v>21</v>
      </c>
      <c r="F1" s="5" t="s">
        <v>3</v>
      </c>
      <c r="G1" s="6" t="s">
        <v>4</v>
      </c>
      <c r="H1" s="7" t="s">
        <v>5</v>
      </c>
      <c r="I1" s="8" t="s">
        <v>6</v>
      </c>
      <c r="J1" s="8" t="s">
        <v>7</v>
      </c>
      <c r="K1" s="8" t="s">
        <v>8</v>
      </c>
    </row>
    <row r="2" spans="1:11" ht="78">
      <c r="A2" s="10">
        <v>1</v>
      </c>
      <c r="B2" s="11" t="s">
        <v>9</v>
      </c>
      <c r="C2" s="12" t="s">
        <v>10</v>
      </c>
      <c r="D2" s="12" t="s">
        <v>11</v>
      </c>
      <c r="E2" s="13" t="s">
        <v>12</v>
      </c>
      <c r="F2" s="14"/>
      <c r="G2" s="51" t="s">
        <v>162</v>
      </c>
      <c r="H2" s="16"/>
      <c r="I2" s="17"/>
      <c r="J2" s="17"/>
      <c r="K2" s="17"/>
    </row>
    <row r="3" spans="1:11" ht="65">
      <c r="A3" s="10">
        <v>2</v>
      </c>
      <c r="B3" s="11" t="s">
        <v>14</v>
      </c>
      <c r="C3" s="12" t="s">
        <v>15</v>
      </c>
      <c r="D3" s="12" t="s">
        <v>11</v>
      </c>
      <c r="E3" s="19"/>
      <c r="F3" s="20"/>
      <c r="G3" s="50" t="s">
        <v>192</v>
      </c>
      <c r="H3" s="16"/>
      <c r="I3" s="17"/>
      <c r="J3" s="17"/>
      <c r="K3" s="17"/>
    </row>
    <row r="4" spans="1:11" ht="143">
      <c r="A4" s="10">
        <v>3</v>
      </c>
      <c r="B4" s="11" t="s">
        <v>16</v>
      </c>
      <c r="C4" s="12" t="s">
        <v>17</v>
      </c>
      <c r="D4" s="12" t="s">
        <v>18</v>
      </c>
      <c r="E4" s="13" t="s">
        <v>19</v>
      </c>
      <c r="F4" s="14">
        <v>40000</v>
      </c>
      <c r="G4" s="15" t="s">
        <v>163</v>
      </c>
      <c r="H4" s="16">
        <v>200000</v>
      </c>
      <c r="I4" s="17">
        <v>40000</v>
      </c>
      <c r="J4" s="17"/>
      <c r="K4" s="17">
        <v>160000</v>
      </c>
    </row>
    <row r="5" spans="1:11" ht="52">
      <c r="A5" s="10">
        <v>4</v>
      </c>
      <c r="B5" s="11" t="s">
        <v>20</v>
      </c>
      <c r="C5" s="12" t="s">
        <v>27</v>
      </c>
      <c r="D5" s="12" t="s">
        <v>11</v>
      </c>
      <c r="E5" s="13" t="s">
        <v>28</v>
      </c>
      <c r="F5" s="14"/>
      <c r="G5" s="50" t="s">
        <v>193</v>
      </c>
      <c r="H5" s="16">
        <v>10000</v>
      </c>
      <c r="I5" s="17">
        <v>10000</v>
      </c>
      <c r="J5" s="17"/>
      <c r="K5" s="17"/>
    </row>
    <row r="6" spans="1:11" ht="65">
      <c r="A6" s="10">
        <v>5</v>
      </c>
      <c r="B6" s="11" t="s">
        <v>29</v>
      </c>
      <c r="C6" s="12" t="s">
        <v>30</v>
      </c>
      <c r="D6" s="12" t="s">
        <v>18</v>
      </c>
      <c r="E6" s="13" t="s">
        <v>31</v>
      </c>
      <c r="F6" s="14">
        <v>2000</v>
      </c>
      <c r="G6" s="15" t="s">
        <v>32</v>
      </c>
      <c r="H6" s="16" t="s">
        <v>33</v>
      </c>
      <c r="I6" s="17" t="s">
        <v>34</v>
      </c>
      <c r="J6" s="17"/>
      <c r="K6" s="17"/>
    </row>
    <row r="7" spans="1:11" ht="143">
      <c r="A7" s="10">
        <v>6</v>
      </c>
      <c r="B7" s="11" t="s">
        <v>35</v>
      </c>
      <c r="C7" s="12" t="s">
        <v>36</v>
      </c>
      <c r="D7" s="12" t="s">
        <v>18</v>
      </c>
      <c r="E7" s="13" t="s">
        <v>37</v>
      </c>
      <c r="F7" s="14"/>
      <c r="G7" s="15" t="s">
        <v>38</v>
      </c>
      <c r="H7" s="16">
        <v>500000</v>
      </c>
      <c r="I7" s="17"/>
      <c r="J7" s="17">
        <v>500000</v>
      </c>
      <c r="K7" s="17"/>
    </row>
    <row r="8" spans="1:11" ht="104">
      <c r="A8" s="10">
        <v>7</v>
      </c>
      <c r="B8" s="11" t="s">
        <v>39</v>
      </c>
      <c r="C8" s="12" t="s">
        <v>40</v>
      </c>
      <c r="D8" s="12" t="s">
        <v>41</v>
      </c>
      <c r="E8" s="13" t="s">
        <v>42</v>
      </c>
      <c r="F8" s="14">
        <v>10000</v>
      </c>
      <c r="G8" s="15" t="s">
        <v>164</v>
      </c>
      <c r="H8" s="16">
        <v>100000</v>
      </c>
      <c r="I8" s="17">
        <v>20000</v>
      </c>
      <c r="J8" s="17">
        <v>80000</v>
      </c>
      <c r="K8" s="17"/>
    </row>
    <row r="9" spans="1:11" ht="78">
      <c r="A9" s="10">
        <v>8</v>
      </c>
      <c r="B9" s="11" t="s">
        <v>63</v>
      </c>
      <c r="C9" s="12" t="s">
        <v>64</v>
      </c>
      <c r="D9" s="12" t="s">
        <v>41</v>
      </c>
      <c r="E9" s="13" t="s">
        <v>65</v>
      </c>
      <c r="F9" s="14">
        <v>35000</v>
      </c>
      <c r="G9" s="21"/>
      <c r="H9" s="16">
        <v>35000</v>
      </c>
      <c r="I9" s="17"/>
      <c r="J9" s="17"/>
      <c r="K9" s="17"/>
    </row>
    <row r="10" spans="1:11" ht="52">
      <c r="A10" s="10">
        <v>9</v>
      </c>
      <c r="B10" s="11" t="s">
        <v>66</v>
      </c>
      <c r="C10" s="12" t="s">
        <v>67</v>
      </c>
      <c r="D10" s="12" t="s">
        <v>41</v>
      </c>
      <c r="E10" s="13" t="s">
        <v>68</v>
      </c>
      <c r="F10" s="14"/>
      <c r="G10" s="50" t="s">
        <v>194</v>
      </c>
      <c r="H10" s="16">
        <v>25000</v>
      </c>
      <c r="I10" s="17">
        <v>12500</v>
      </c>
      <c r="J10" s="17">
        <v>12500</v>
      </c>
      <c r="K10" s="17"/>
    </row>
    <row r="11" spans="1:11" ht="91">
      <c r="A11" s="10">
        <v>10</v>
      </c>
      <c r="B11" s="11" t="s">
        <v>69</v>
      </c>
      <c r="C11" s="12" t="s">
        <v>22</v>
      </c>
      <c r="D11" s="12" t="s">
        <v>23</v>
      </c>
      <c r="E11" s="13" t="s">
        <v>65</v>
      </c>
      <c r="F11" s="14"/>
      <c r="G11" s="15" t="s">
        <v>24</v>
      </c>
      <c r="H11" s="16">
        <v>30000</v>
      </c>
      <c r="I11" s="17">
        <v>30000</v>
      </c>
      <c r="J11" s="17"/>
      <c r="K11" s="17"/>
    </row>
    <row r="12" spans="1:11" ht="78">
      <c r="A12" s="10">
        <v>11</v>
      </c>
      <c r="B12" s="11" t="s">
        <v>25</v>
      </c>
      <c r="C12" s="12" t="s">
        <v>26</v>
      </c>
      <c r="D12" s="12" t="s">
        <v>18</v>
      </c>
      <c r="E12" s="13" t="s">
        <v>42</v>
      </c>
      <c r="F12" s="14"/>
      <c r="G12" s="15" t="s">
        <v>48</v>
      </c>
      <c r="H12" s="16">
        <v>50000</v>
      </c>
      <c r="I12" s="17"/>
      <c r="J12" s="17">
        <v>50000</v>
      </c>
      <c r="K12" s="17"/>
    </row>
    <row r="13" spans="1:11" ht="39">
      <c r="A13" s="10">
        <v>12</v>
      </c>
      <c r="B13" s="11" t="s">
        <v>49</v>
      </c>
      <c r="C13" s="22" t="s">
        <v>50</v>
      </c>
      <c r="D13" s="12" t="s">
        <v>41</v>
      </c>
      <c r="E13" s="19"/>
      <c r="F13" s="20"/>
      <c r="G13" s="15" t="s">
        <v>48</v>
      </c>
      <c r="H13" s="16">
        <v>250000</v>
      </c>
      <c r="I13" s="17"/>
      <c r="J13" s="17">
        <v>250000</v>
      </c>
      <c r="K13" s="17"/>
    </row>
    <row r="14" spans="1:11" ht="78">
      <c r="A14" s="10">
        <v>13</v>
      </c>
      <c r="B14" s="11" t="s">
        <v>51</v>
      </c>
      <c r="C14" s="12" t="s">
        <v>52</v>
      </c>
      <c r="D14" s="12" t="s">
        <v>53</v>
      </c>
      <c r="E14" s="19"/>
      <c r="F14" s="20"/>
      <c r="G14" s="15" t="s">
        <v>48</v>
      </c>
      <c r="H14" s="16"/>
      <c r="I14" s="17"/>
      <c r="J14" s="17"/>
      <c r="K14" s="17"/>
    </row>
    <row r="15" spans="1:11" ht="65">
      <c r="A15" s="10">
        <v>14</v>
      </c>
      <c r="B15" s="11" t="s">
        <v>54</v>
      </c>
      <c r="C15" s="12" t="s">
        <v>55</v>
      </c>
      <c r="D15" s="12" t="s">
        <v>53</v>
      </c>
      <c r="E15" s="13" t="s">
        <v>56</v>
      </c>
      <c r="F15" s="14"/>
      <c r="G15" s="15"/>
      <c r="H15" s="16"/>
      <c r="I15" s="17"/>
      <c r="J15" s="17"/>
      <c r="K15" s="17"/>
    </row>
    <row r="16" spans="1:11" ht="39">
      <c r="A16" s="10">
        <v>15</v>
      </c>
      <c r="B16" s="11" t="s">
        <v>57</v>
      </c>
      <c r="C16" s="12" t="s">
        <v>58</v>
      </c>
      <c r="D16" s="12" t="s">
        <v>53</v>
      </c>
      <c r="E16" s="13" t="s">
        <v>59</v>
      </c>
      <c r="F16" s="14">
        <v>2000</v>
      </c>
      <c r="G16" s="43" t="s">
        <v>203</v>
      </c>
      <c r="H16" s="16">
        <v>2000</v>
      </c>
      <c r="I16" s="17">
        <v>2000</v>
      </c>
      <c r="J16" s="17"/>
      <c r="K16" s="17"/>
    </row>
    <row r="17" spans="1:11" ht="65">
      <c r="A17" s="10">
        <v>16</v>
      </c>
      <c r="B17" s="11" t="s">
        <v>60</v>
      </c>
      <c r="C17" s="12" t="s">
        <v>61</v>
      </c>
      <c r="D17" s="12" t="s">
        <v>41</v>
      </c>
      <c r="E17" s="19"/>
      <c r="F17" s="20">
        <v>10000</v>
      </c>
      <c r="G17" s="15" t="s">
        <v>62</v>
      </c>
      <c r="H17" s="16">
        <v>50000</v>
      </c>
      <c r="I17" s="17">
        <v>50000</v>
      </c>
      <c r="J17" s="17"/>
      <c r="K17" s="17"/>
    </row>
    <row r="18" spans="1:11" s="59" customFormat="1" ht="208">
      <c r="A18" s="52">
        <v>17</v>
      </c>
      <c r="B18" s="53" t="s">
        <v>204</v>
      </c>
      <c r="C18" s="54" t="s">
        <v>77</v>
      </c>
      <c r="D18" s="54" t="s">
        <v>205</v>
      </c>
      <c r="E18" s="55"/>
      <c r="F18" s="56"/>
      <c r="G18" s="50" t="s">
        <v>195</v>
      </c>
      <c r="H18" s="57"/>
      <c r="I18" s="58"/>
      <c r="J18" s="58"/>
      <c r="K18" s="58"/>
    </row>
    <row r="19" spans="1:11" ht="169">
      <c r="A19" s="10">
        <v>18</v>
      </c>
      <c r="B19" s="11" t="s">
        <v>78</v>
      </c>
      <c r="C19" s="12" t="s">
        <v>79</v>
      </c>
      <c r="D19" s="12" t="s">
        <v>53</v>
      </c>
      <c r="E19" s="13" t="s">
        <v>80</v>
      </c>
      <c r="F19" s="14"/>
      <c r="G19" s="51" t="s">
        <v>196</v>
      </c>
      <c r="H19" s="16">
        <v>30000</v>
      </c>
      <c r="I19" s="17">
        <v>30000</v>
      </c>
      <c r="J19" s="17"/>
      <c r="K19" s="17"/>
    </row>
    <row r="20" spans="1:11" ht="65">
      <c r="A20" s="10">
        <v>19</v>
      </c>
      <c r="B20" s="11" t="s">
        <v>81</v>
      </c>
      <c r="C20" s="12" t="s">
        <v>82</v>
      </c>
      <c r="D20" s="12" t="s">
        <v>53</v>
      </c>
      <c r="E20" s="19"/>
      <c r="F20" s="20"/>
      <c r="G20" s="50" t="s">
        <v>197</v>
      </c>
      <c r="H20" s="16"/>
      <c r="I20" s="17"/>
      <c r="J20" s="17"/>
      <c r="K20" s="17"/>
    </row>
    <row r="21" spans="1:11" ht="26">
      <c r="A21" s="10">
        <v>20</v>
      </c>
      <c r="B21" s="11" t="s">
        <v>83</v>
      </c>
      <c r="C21" s="12" t="s">
        <v>84</v>
      </c>
      <c r="D21" s="12" t="s">
        <v>23</v>
      </c>
      <c r="E21" s="13" t="s">
        <v>44</v>
      </c>
      <c r="F21" s="14"/>
      <c r="G21" s="15"/>
      <c r="H21" s="16"/>
      <c r="I21" s="17"/>
      <c r="J21" s="17"/>
      <c r="K21" s="17"/>
    </row>
    <row r="22" spans="1:11" ht="39">
      <c r="A22" s="10">
        <v>21</v>
      </c>
      <c r="B22" s="11" t="s">
        <v>45</v>
      </c>
      <c r="C22" s="12" t="s">
        <v>46</v>
      </c>
      <c r="D22" s="12" t="s">
        <v>23</v>
      </c>
      <c r="E22" s="19"/>
      <c r="F22" s="20"/>
      <c r="G22" s="51" t="s">
        <v>160</v>
      </c>
      <c r="H22" s="16"/>
      <c r="I22" s="17"/>
      <c r="J22" s="17"/>
      <c r="K22" s="17"/>
    </row>
    <row r="23" spans="1:11" ht="78">
      <c r="A23" s="10">
        <v>22</v>
      </c>
      <c r="B23" s="11" t="s">
        <v>47</v>
      </c>
      <c r="C23" s="12" t="s">
        <v>101</v>
      </c>
      <c r="D23" s="12" t="s">
        <v>23</v>
      </c>
      <c r="E23" s="19"/>
      <c r="F23" s="20"/>
      <c r="G23" s="51" t="s">
        <v>161</v>
      </c>
      <c r="H23" s="16"/>
      <c r="I23" s="17"/>
      <c r="J23" s="17"/>
      <c r="K23" s="17"/>
    </row>
    <row r="24" spans="1:11" s="9" customFormat="1" ht="182">
      <c r="A24" s="23">
        <v>23</v>
      </c>
      <c r="B24" s="11" t="s">
        <v>102</v>
      </c>
      <c r="C24" s="24" t="s">
        <v>103</v>
      </c>
      <c r="D24" s="12" t="s">
        <v>104</v>
      </c>
      <c r="E24" s="13" t="s">
        <v>105</v>
      </c>
      <c r="F24" s="14"/>
      <c r="G24" s="15" t="s">
        <v>13</v>
      </c>
      <c r="H24" s="25">
        <v>500000</v>
      </c>
      <c r="I24" s="26"/>
      <c r="J24" s="26">
        <v>500000</v>
      </c>
      <c r="K24" s="26"/>
    </row>
    <row r="25" spans="1:11" ht="39">
      <c r="A25" s="10">
        <v>24</v>
      </c>
      <c r="B25" s="11" t="s">
        <v>106</v>
      </c>
      <c r="C25" s="12" t="s">
        <v>107</v>
      </c>
      <c r="D25" s="12" t="s">
        <v>23</v>
      </c>
      <c r="E25" s="19"/>
      <c r="F25" s="20">
        <v>1000</v>
      </c>
      <c r="G25" s="15"/>
      <c r="H25" s="16">
        <v>1000</v>
      </c>
      <c r="I25" s="17">
        <v>1000</v>
      </c>
      <c r="J25" s="17"/>
      <c r="K25" s="17"/>
    </row>
    <row r="26" spans="1:11" ht="39">
      <c r="A26" s="23">
        <v>25</v>
      </c>
      <c r="B26" s="11" t="s">
        <v>108</v>
      </c>
      <c r="C26" s="22" t="s">
        <v>109</v>
      </c>
      <c r="D26" s="12" t="s">
        <v>23</v>
      </c>
      <c r="E26" s="19"/>
      <c r="F26" s="20"/>
      <c r="G26" s="15"/>
      <c r="H26" s="16"/>
      <c r="I26" s="17"/>
      <c r="J26" s="17"/>
      <c r="K26" s="17"/>
    </row>
    <row r="27" spans="1:11" s="68" customFormat="1" ht="65">
      <c r="A27" s="60">
        <v>26</v>
      </c>
      <c r="B27" s="61" t="s">
        <v>198</v>
      </c>
      <c r="C27" s="62" t="s">
        <v>70</v>
      </c>
      <c r="D27" s="62" t="s">
        <v>205</v>
      </c>
      <c r="E27" s="63" t="s">
        <v>71</v>
      </c>
      <c r="F27" s="64"/>
      <c r="G27" s="65"/>
      <c r="H27" s="66"/>
      <c r="I27" s="67"/>
      <c r="J27" s="67"/>
      <c r="K27" s="67"/>
    </row>
    <row r="28" spans="1:11" ht="78">
      <c r="A28" s="23">
        <v>27</v>
      </c>
      <c r="B28" s="11" t="s">
        <v>72</v>
      </c>
      <c r="C28" s="12" t="s">
        <v>73</v>
      </c>
      <c r="D28" s="12" t="s">
        <v>104</v>
      </c>
      <c r="E28" s="19"/>
      <c r="F28" s="20"/>
      <c r="G28" s="15"/>
      <c r="H28" s="16">
        <v>25000</v>
      </c>
      <c r="I28" s="17">
        <v>25000</v>
      </c>
      <c r="J28" s="17"/>
      <c r="K28" s="17"/>
    </row>
    <row r="29" spans="1:11" ht="65">
      <c r="A29" s="10">
        <v>28</v>
      </c>
      <c r="B29" s="11" t="s">
        <v>74</v>
      </c>
      <c r="C29" s="12" t="s">
        <v>75</v>
      </c>
      <c r="D29" s="12" t="s">
        <v>23</v>
      </c>
      <c r="E29" s="13" t="s">
        <v>199</v>
      </c>
      <c r="F29" s="14"/>
      <c r="G29" s="15"/>
      <c r="H29" s="16"/>
      <c r="I29" s="17"/>
      <c r="J29" s="17"/>
      <c r="K29" s="17"/>
    </row>
    <row r="30" spans="1:11" ht="65">
      <c r="A30" s="23">
        <v>29</v>
      </c>
      <c r="B30" s="11" t="s">
        <v>76</v>
      </c>
      <c r="C30" s="12" t="s">
        <v>130</v>
      </c>
      <c r="D30" s="12" t="s">
        <v>23</v>
      </c>
      <c r="E30" s="13" t="s">
        <v>200</v>
      </c>
      <c r="F30" s="20"/>
      <c r="G30" s="15"/>
      <c r="H30" s="16"/>
      <c r="I30" s="17"/>
      <c r="J30" s="17"/>
      <c r="K30" s="17"/>
    </row>
    <row r="31" spans="1:11" ht="67">
      <c r="A31" s="10">
        <v>30</v>
      </c>
      <c r="B31" s="11" t="s">
        <v>131</v>
      </c>
      <c r="C31" s="22" t="s">
        <v>132</v>
      </c>
      <c r="D31" s="12" t="s">
        <v>18</v>
      </c>
      <c r="E31" s="13" t="s">
        <v>201</v>
      </c>
      <c r="F31" s="14"/>
      <c r="G31" s="15"/>
      <c r="H31" s="16">
        <v>25000</v>
      </c>
      <c r="I31" s="17"/>
      <c r="J31" s="17">
        <v>25000</v>
      </c>
      <c r="K31" s="17"/>
    </row>
    <row r="32" spans="1:11" ht="52">
      <c r="A32" s="23">
        <v>31</v>
      </c>
      <c r="B32" s="11" t="s">
        <v>133</v>
      </c>
      <c r="C32" s="12" t="s">
        <v>85</v>
      </c>
      <c r="D32" s="12" t="s">
        <v>23</v>
      </c>
      <c r="E32" s="13" t="s">
        <v>86</v>
      </c>
      <c r="F32" s="14"/>
      <c r="G32" s="15" t="s">
        <v>202</v>
      </c>
      <c r="H32" s="16">
        <v>50000</v>
      </c>
      <c r="I32" s="17">
        <v>50000</v>
      </c>
      <c r="J32" s="17"/>
      <c r="K32" s="17"/>
    </row>
    <row r="33" spans="1:11" ht="52">
      <c r="A33" s="10">
        <v>32</v>
      </c>
      <c r="B33" s="11" t="s">
        <v>87</v>
      </c>
      <c r="C33" s="12" t="s">
        <v>88</v>
      </c>
      <c r="D33" s="12" t="s">
        <v>18</v>
      </c>
      <c r="E33" s="13" t="s">
        <v>28</v>
      </c>
      <c r="F33" s="14"/>
      <c r="G33" s="15"/>
      <c r="H33" s="16"/>
      <c r="I33" s="17"/>
      <c r="J33" s="17"/>
      <c r="K33" s="17"/>
    </row>
    <row r="34" spans="1:11" ht="39">
      <c r="A34" s="23">
        <v>33</v>
      </c>
      <c r="B34" s="11" t="s">
        <v>89</v>
      </c>
      <c r="C34" s="12" t="s">
        <v>90</v>
      </c>
      <c r="D34" s="12" t="s">
        <v>104</v>
      </c>
      <c r="E34" s="13" t="s">
        <v>91</v>
      </c>
      <c r="F34" s="14"/>
      <c r="G34" s="15"/>
      <c r="H34" s="16">
        <v>1000000</v>
      </c>
      <c r="I34" s="17">
        <v>1000000</v>
      </c>
      <c r="J34" s="17"/>
      <c r="K34" s="17"/>
    </row>
    <row r="35" spans="1:11" ht="65">
      <c r="A35" s="10">
        <v>34</v>
      </c>
      <c r="B35" s="11" t="s">
        <v>92</v>
      </c>
      <c r="C35" s="12" t="s">
        <v>93</v>
      </c>
      <c r="D35" s="12" t="s">
        <v>94</v>
      </c>
      <c r="E35" s="27"/>
      <c r="F35" s="14"/>
      <c r="G35" s="15" t="s">
        <v>95</v>
      </c>
      <c r="H35" s="16"/>
      <c r="I35" s="17"/>
      <c r="J35" s="17"/>
      <c r="K35" s="17"/>
    </row>
    <row r="36" spans="1:11" ht="26">
      <c r="A36" s="23">
        <v>35</v>
      </c>
      <c r="B36" s="11" t="s">
        <v>96</v>
      </c>
      <c r="C36" s="12" t="s">
        <v>97</v>
      </c>
      <c r="D36" s="12" t="s">
        <v>94</v>
      </c>
      <c r="E36" s="13" t="s">
        <v>98</v>
      </c>
      <c r="F36" s="20"/>
      <c r="G36" s="15"/>
      <c r="H36" s="16" t="s">
        <v>99</v>
      </c>
      <c r="I36" s="17"/>
      <c r="J36" s="17" t="s">
        <v>99</v>
      </c>
      <c r="K36" s="17"/>
    </row>
    <row r="37" spans="1:11" ht="65">
      <c r="A37" s="10">
        <v>36</v>
      </c>
      <c r="B37" s="11" t="s">
        <v>100</v>
      </c>
      <c r="C37" s="12" t="s">
        <v>110</v>
      </c>
      <c r="D37" s="12" t="s">
        <v>111</v>
      </c>
      <c r="E37" s="27"/>
      <c r="F37" s="14"/>
      <c r="G37" s="50" t="s">
        <v>185</v>
      </c>
      <c r="H37" s="16"/>
      <c r="I37" s="17"/>
      <c r="J37" s="17"/>
      <c r="K37" s="17"/>
    </row>
    <row r="38" spans="1:11" ht="65">
      <c r="A38" s="23">
        <v>37</v>
      </c>
      <c r="B38" s="11" t="s">
        <v>112</v>
      </c>
      <c r="C38" s="12" t="s">
        <v>113</v>
      </c>
      <c r="D38" s="12" t="s">
        <v>114</v>
      </c>
      <c r="E38" s="27"/>
      <c r="F38" s="14"/>
      <c r="G38" s="50" t="s">
        <v>185</v>
      </c>
      <c r="H38" s="16"/>
      <c r="I38" s="17"/>
      <c r="J38" s="17"/>
      <c r="K38" s="17"/>
    </row>
    <row r="39" spans="1:11" ht="52">
      <c r="A39" s="10">
        <v>38</v>
      </c>
      <c r="B39" s="11" t="s">
        <v>115</v>
      </c>
      <c r="C39" s="12" t="s">
        <v>116</v>
      </c>
      <c r="D39" s="12" t="s">
        <v>114</v>
      </c>
      <c r="E39" s="19"/>
      <c r="F39" s="20"/>
      <c r="G39" s="15"/>
      <c r="H39" s="16">
        <v>1000</v>
      </c>
      <c r="I39" s="17">
        <v>1000</v>
      </c>
      <c r="J39" s="17"/>
      <c r="K39" s="17"/>
    </row>
    <row r="40" spans="1:11" s="49" customFormat="1" ht="91">
      <c r="A40" s="69">
        <v>39</v>
      </c>
      <c r="B40" s="44" t="s">
        <v>186</v>
      </c>
      <c r="C40" s="45" t="s">
        <v>117</v>
      </c>
      <c r="D40" s="45" t="s">
        <v>187</v>
      </c>
      <c r="E40" s="70" t="s">
        <v>118</v>
      </c>
      <c r="F40" s="46"/>
      <c r="G40" s="65" t="s">
        <v>191</v>
      </c>
      <c r="H40" s="47"/>
      <c r="I40" s="48"/>
      <c r="J40" s="71"/>
      <c r="K40" s="48"/>
    </row>
    <row r="41" spans="1:11" ht="39">
      <c r="A41" s="10">
        <v>40</v>
      </c>
      <c r="B41" s="11" t="s">
        <v>119</v>
      </c>
      <c r="C41" s="12" t="s">
        <v>120</v>
      </c>
      <c r="D41" s="12" t="s">
        <v>114</v>
      </c>
      <c r="E41" s="19"/>
      <c r="F41" s="20"/>
      <c r="G41" s="15"/>
      <c r="H41" s="16">
        <v>1000</v>
      </c>
      <c r="I41" s="17">
        <v>1000</v>
      </c>
      <c r="J41" s="17"/>
      <c r="K41" s="17"/>
    </row>
    <row r="42" spans="1:11" ht="129" customHeight="1">
      <c r="A42" s="23">
        <v>41</v>
      </c>
      <c r="B42" s="11" t="s">
        <v>121</v>
      </c>
      <c r="C42" s="12" t="s">
        <v>122</v>
      </c>
      <c r="D42" s="12" t="s">
        <v>114</v>
      </c>
      <c r="E42" s="13" t="s">
        <v>123</v>
      </c>
      <c r="F42" s="14"/>
      <c r="G42" s="51" t="s">
        <v>159</v>
      </c>
      <c r="H42" s="16">
        <v>5000</v>
      </c>
      <c r="I42" s="17">
        <v>5000</v>
      </c>
      <c r="J42" s="17"/>
      <c r="K42" s="17"/>
    </row>
    <row r="43" spans="1:11" ht="39">
      <c r="A43" s="10">
        <v>42</v>
      </c>
      <c r="B43" s="11" t="s">
        <v>124</v>
      </c>
      <c r="C43" s="12" t="s">
        <v>189</v>
      </c>
      <c r="D43" s="12" t="s">
        <v>114</v>
      </c>
      <c r="E43" s="13" t="s">
        <v>125</v>
      </c>
      <c r="F43" s="14"/>
      <c r="G43" s="51" t="s">
        <v>188</v>
      </c>
      <c r="H43" s="16"/>
      <c r="I43" s="17"/>
      <c r="J43" s="17"/>
      <c r="K43" s="17"/>
    </row>
    <row r="44" spans="1:11" ht="117">
      <c r="A44" s="23">
        <v>43</v>
      </c>
      <c r="B44" s="11" t="s">
        <v>126</v>
      </c>
      <c r="C44" s="22" t="s">
        <v>127</v>
      </c>
      <c r="D44" s="12" t="s">
        <v>128</v>
      </c>
      <c r="E44" s="19"/>
      <c r="F44" s="20"/>
      <c r="G44" s="15"/>
      <c r="H44" s="16">
        <v>1000000</v>
      </c>
      <c r="I44" s="17"/>
      <c r="J44" s="17"/>
      <c r="K44" s="17"/>
    </row>
    <row r="45" spans="1:11" ht="78">
      <c r="A45" s="10">
        <v>44</v>
      </c>
      <c r="B45" s="11" t="s">
        <v>129</v>
      </c>
      <c r="C45" s="12" t="s">
        <v>138</v>
      </c>
      <c r="D45" s="12" t="s">
        <v>114</v>
      </c>
      <c r="E45" s="13" t="s">
        <v>139</v>
      </c>
      <c r="F45" s="14"/>
      <c r="G45" s="51" t="s">
        <v>188</v>
      </c>
      <c r="H45" s="16"/>
      <c r="I45" s="17"/>
      <c r="J45" s="17"/>
      <c r="K45" s="17"/>
    </row>
    <row r="46" spans="1:11" ht="78">
      <c r="A46" s="23">
        <v>45</v>
      </c>
      <c r="B46" s="11" t="s">
        <v>140</v>
      </c>
      <c r="C46" s="12" t="s">
        <v>141</v>
      </c>
      <c r="D46" s="12" t="s">
        <v>128</v>
      </c>
      <c r="E46" s="29" t="s">
        <v>142</v>
      </c>
      <c r="F46" s="14"/>
      <c r="G46" s="15"/>
      <c r="H46" s="16">
        <v>1000000</v>
      </c>
      <c r="I46" s="17"/>
      <c r="J46" s="17">
        <v>1000000</v>
      </c>
      <c r="K46" s="17"/>
    </row>
    <row r="47" spans="1:11" ht="39">
      <c r="A47" s="10">
        <v>46</v>
      </c>
      <c r="B47" s="11" t="s">
        <v>143</v>
      </c>
      <c r="C47" s="12" t="s">
        <v>144</v>
      </c>
      <c r="D47" s="12" t="s">
        <v>114</v>
      </c>
      <c r="E47" s="13" t="s">
        <v>65</v>
      </c>
      <c r="F47" s="20"/>
      <c r="G47" s="15" t="s">
        <v>190</v>
      </c>
      <c r="H47" s="16"/>
      <c r="I47" s="17"/>
      <c r="J47" s="17"/>
      <c r="K47" s="17"/>
    </row>
    <row r="48" spans="1:11" ht="39">
      <c r="A48" s="23">
        <v>47</v>
      </c>
      <c r="B48" s="11" t="s">
        <v>145</v>
      </c>
      <c r="C48" s="12" t="s">
        <v>146</v>
      </c>
      <c r="D48" s="12" t="s">
        <v>128</v>
      </c>
      <c r="E48" s="30"/>
      <c r="F48" s="14"/>
      <c r="G48" s="15"/>
      <c r="H48" s="16"/>
      <c r="I48" s="17"/>
      <c r="J48" s="17"/>
      <c r="K48" s="17"/>
    </row>
    <row r="49" spans="1:11" ht="78">
      <c r="A49" s="10">
        <v>48</v>
      </c>
      <c r="B49" s="11" t="s">
        <v>147</v>
      </c>
      <c r="C49" s="12" t="s">
        <v>148</v>
      </c>
      <c r="D49" s="12" t="s">
        <v>104</v>
      </c>
      <c r="E49" s="13" t="s">
        <v>149</v>
      </c>
      <c r="F49" s="14"/>
      <c r="G49" s="15"/>
      <c r="H49" s="16">
        <v>300000</v>
      </c>
      <c r="I49" s="17"/>
      <c r="J49" s="17">
        <v>300000</v>
      </c>
      <c r="K49" s="17"/>
    </row>
    <row r="50" spans="1:11" ht="26">
      <c r="A50" s="23">
        <v>49</v>
      </c>
      <c r="B50" s="11" t="s">
        <v>150</v>
      </c>
      <c r="C50" s="12" t="s">
        <v>151</v>
      </c>
      <c r="D50" s="12" t="s">
        <v>23</v>
      </c>
      <c r="E50" s="27"/>
      <c r="F50" s="14"/>
      <c r="G50" s="51" t="s">
        <v>188</v>
      </c>
      <c r="H50" s="16"/>
      <c r="I50" s="17"/>
      <c r="J50" s="17"/>
      <c r="K50" s="17"/>
    </row>
    <row r="51" spans="1:11" ht="39">
      <c r="A51" s="10">
        <v>50</v>
      </c>
      <c r="B51" s="11" t="s">
        <v>152</v>
      </c>
      <c r="C51" s="22" t="s">
        <v>153</v>
      </c>
      <c r="D51" s="12" t="s">
        <v>23</v>
      </c>
      <c r="E51" s="72" t="s">
        <v>154</v>
      </c>
      <c r="F51" s="14"/>
      <c r="G51" s="15"/>
      <c r="H51" s="16"/>
      <c r="I51" s="17"/>
      <c r="J51" s="17"/>
      <c r="K51" s="17"/>
    </row>
    <row r="52" spans="1:11" ht="26">
      <c r="A52" s="23">
        <v>51</v>
      </c>
      <c r="B52" s="11" t="s">
        <v>155</v>
      </c>
      <c r="C52" s="12" t="s">
        <v>156</v>
      </c>
      <c r="D52" s="12" t="s">
        <v>23</v>
      </c>
      <c r="E52" s="72"/>
      <c r="F52" s="14"/>
      <c r="G52" s="51" t="s">
        <v>188</v>
      </c>
      <c r="H52" s="16"/>
      <c r="I52" s="17"/>
      <c r="J52" s="17"/>
      <c r="K52" s="17"/>
    </row>
    <row r="53" spans="1:11" ht="52">
      <c r="A53" s="10">
        <v>52</v>
      </c>
      <c r="B53" s="11" t="s">
        <v>157</v>
      </c>
      <c r="C53" s="12" t="s">
        <v>158</v>
      </c>
      <c r="D53" s="12" t="s">
        <v>23</v>
      </c>
      <c r="E53" s="13" t="s">
        <v>65</v>
      </c>
      <c r="F53" s="20">
        <v>100</v>
      </c>
      <c r="G53" s="15"/>
      <c r="H53" s="16"/>
      <c r="I53" s="17"/>
      <c r="J53" s="17"/>
      <c r="K53" s="17"/>
    </row>
    <row r="54" spans="1:11" ht="64" customHeight="1">
      <c r="A54" s="23">
        <v>53</v>
      </c>
      <c r="B54" s="11" t="s">
        <v>165</v>
      </c>
      <c r="C54" s="12" t="s">
        <v>166</v>
      </c>
      <c r="D54" s="12" t="s">
        <v>23</v>
      </c>
      <c r="E54" s="27"/>
      <c r="F54" s="14"/>
      <c r="G54" s="15"/>
      <c r="H54" s="16">
        <v>50000</v>
      </c>
      <c r="I54" s="17">
        <v>25000</v>
      </c>
      <c r="J54" s="17">
        <v>25000</v>
      </c>
      <c r="K54" s="17"/>
    </row>
    <row r="55" spans="1:11" ht="52">
      <c r="A55" s="10">
        <v>54</v>
      </c>
      <c r="B55" s="11" t="s">
        <v>167</v>
      </c>
      <c r="C55" s="12" t="s">
        <v>168</v>
      </c>
      <c r="D55" s="12" t="s">
        <v>23</v>
      </c>
      <c r="E55" s="13" t="s">
        <v>169</v>
      </c>
      <c r="F55" s="14"/>
      <c r="G55" s="15"/>
      <c r="H55" s="16"/>
      <c r="I55" s="17"/>
      <c r="J55" s="17"/>
      <c r="K55" s="17"/>
    </row>
    <row r="56" spans="1:11" ht="39">
      <c r="A56" s="23">
        <v>55</v>
      </c>
      <c r="B56" s="11" t="s">
        <v>170</v>
      </c>
      <c r="C56" s="12" t="s">
        <v>171</v>
      </c>
      <c r="D56" s="12" t="s">
        <v>104</v>
      </c>
      <c r="E56" s="19"/>
      <c r="F56" s="20"/>
      <c r="G56" s="15"/>
      <c r="H56" s="16">
        <v>750000</v>
      </c>
      <c r="I56" s="17">
        <v>750000</v>
      </c>
      <c r="J56" s="17"/>
      <c r="K56" s="17"/>
    </row>
    <row r="57" spans="1:11" ht="39">
      <c r="A57" s="10">
        <v>56</v>
      </c>
      <c r="B57" s="11" t="s">
        <v>172</v>
      </c>
      <c r="C57" s="12" t="s">
        <v>173</v>
      </c>
      <c r="D57" s="12" t="s">
        <v>104</v>
      </c>
      <c r="E57" s="19"/>
      <c r="F57" s="20"/>
      <c r="G57" s="15"/>
      <c r="H57" s="16">
        <v>750000</v>
      </c>
      <c r="I57" s="17">
        <v>750000</v>
      </c>
      <c r="J57" s="17"/>
      <c r="K57" s="17"/>
    </row>
    <row r="58" spans="1:11" ht="52">
      <c r="A58" s="23">
        <v>57</v>
      </c>
      <c r="B58" s="11" t="s">
        <v>174</v>
      </c>
      <c r="C58" s="12" t="s">
        <v>175</v>
      </c>
      <c r="D58" s="12" t="s">
        <v>104</v>
      </c>
      <c r="E58" s="13" t="s">
        <v>176</v>
      </c>
      <c r="F58" s="20"/>
      <c r="G58" s="15"/>
      <c r="H58" s="16">
        <v>40000</v>
      </c>
      <c r="I58" s="17">
        <v>40000</v>
      </c>
      <c r="J58" s="17"/>
      <c r="K58" s="17"/>
    </row>
    <row r="59" spans="1:11" ht="26">
      <c r="A59" s="10">
        <v>58</v>
      </c>
      <c r="B59" s="11" t="s">
        <v>177</v>
      </c>
      <c r="C59" s="12" t="s">
        <v>178</v>
      </c>
      <c r="D59" s="12" t="s">
        <v>104</v>
      </c>
      <c r="E59" s="30"/>
      <c r="F59" s="14"/>
      <c r="G59" s="15"/>
      <c r="H59" s="16"/>
      <c r="I59" s="17"/>
      <c r="J59" s="17"/>
      <c r="K59" s="17"/>
    </row>
    <row r="60" spans="1:11" ht="26">
      <c r="A60" s="23">
        <v>59</v>
      </c>
      <c r="B60" s="11" t="s">
        <v>179</v>
      </c>
      <c r="C60" s="12" t="s">
        <v>180</v>
      </c>
      <c r="D60" s="12" t="s">
        <v>23</v>
      </c>
      <c r="E60" s="19"/>
      <c r="F60" s="20"/>
      <c r="G60" s="15"/>
      <c r="H60" s="16">
        <v>5000</v>
      </c>
      <c r="I60" s="17">
        <v>5000</v>
      </c>
      <c r="J60" s="17"/>
      <c r="K60" s="17"/>
    </row>
    <row r="61" spans="1:11" ht="26">
      <c r="A61" s="10">
        <v>60</v>
      </c>
      <c r="B61" s="11" t="s">
        <v>181</v>
      </c>
      <c r="C61" s="12" t="s">
        <v>182</v>
      </c>
      <c r="D61" s="12" t="s">
        <v>23</v>
      </c>
      <c r="E61" s="30"/>
      <c r="F61" s="14"/>
      <c r="G61" s="15"/>
      <c r="H61" s="16">
        <v>5000</v>
      </c>
      <c r="I61" s="17">
        <v>5000</v>
      </c>
      <c r="J61" s="17"/>
      <c r="K61" s="17"/>
    </row>
    <row r="62" spans="1:11" ht="39">
      <c r="A62" s="23">
        <v>61</v>
      </c>
      <c r="B62" s="11" t="s">
        <v>183</v>
      </c>
      <c r="C62" s="12" t="s">
        <v>184</v>
      </c>
      <c r="D62" s="12" t="s">
        <v>23</v>
      </c>
      <c r="E62" s="19"/>
      <c r="F62" s="20"/>
      <c r="G62" s="15"/>
      <c r="H62" s="16"/>
      <c r="I62" s="17"/>
      <c r="J62" s="17"/>
      <c r="K62" s="17"/>
    </row>
    <row r="63" spans="1:11" ht="39">
      <c r="A63" s="10">
        <v>62</v>
      </c>
      <c r="B63" s="11" t="s">
        <v>134</v>
      </c>
      <c r="C63" s="12" t="s">
        <v>135</v>
      </c>
      <c r="D63" s="12" t="s">
        <v>23</v>
      </c>
      <c r="E63" s="13" t="s">
        <v>42</v>
      </c>
      <c r="F63" s="20"/>
      <c r="G63" s="15"/>
      <c r="H63" s="16"/>
      <c r="I63" s="17"/>
      <c r="J63" s="17"/>
      <c r="K63" s="17"/>
    </row>
    <row r="64" spans="1:11">
      <c r="E64" s="32"/>
      <c r="F64" s="33">
        <f>SUM(F2:F63)</f>
        <v>100100</v>
      </c>
      <c r="G64" s="34" t="s">
        <v>136</v>
      </c>
    </row>
    <row r="65" spans="4:11">
      <c r="E65" s="32"/>
      <c r="F65" s="36">
        <f>COUNTIF(F2:F63,"&gt;0")</f>
        <v>8</v>
      </c>
      <c r="G65" s="34" t="s">
        <v>137</v>
      </c>
    </row>
    <row r="66" spans="4:11">
      <c r="F66" s="38"/>
    </row>
    <row r="67" spans="4:11">
      <c r="F67" s="38"/>
    </row>
    <row r="68" spans="4:11">
      <c r="D68" s="39"/>
      <c r="E68" s="40"/>
      <c r="F68" s="41"/>
      <c r="H68" s="35">
        <f>SUM(H2:H64)</f>
        <v>6790000</v>
      </c>
      <c r="I68" s="35">
        <f t="shared" ref="I68:J68" si="0">SUM(I2:I64)</f>
        <v>2852500</v>
      </c>
      <c r="J68" s="35">
        <f t="shared" si="0"/>
        <v>2742500</v>
      </c>
      <c r="K68" s="35"/>
    </row>
    <row r="69" spans="4:11">
      <c r="E69" s="40"/>
      <c r="F69" s="41"/>
      <c r="I69" s="35"/>
      <c r="J69" s="35"/>
      <c r="K69" s="35"/>
    </row>
  </sheetData>
  <mergeCells count="1">
    <mergeCell ref="E51:E52"/>
  </mergeCells>
  <phoneticPr fontId="4" type="noConversion"/>
  <pageMargins left="0.75" right="0.75" top="1" bottom="1" header="0.5" footer="0.5"/>
  <headerFooter>
    <oddFooter>Page &amp;P of &amp;N</oddFoot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 (2)</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 Gmeindl</dc:creator>
  <cp:lastModifiedBy>Frank Gmeindl</cp:lastModifiedBy>
  <dcterms:created xsi:type="dcterms:W3CDTF">2013-03-13T14:09:32Z</dcterms:created>
  <dcterms:modified xsi:type="dcterms:W3CDTF">2013-03-13T16:08:22Z</dcterms:modified>
</cp:coreProperties>
</file>